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BDEFBA4-BCA6-4333-B892-376240813B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nyandang Disabilitas Berat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E9" i="4"/>
  <c r="F9" i="4"/>
  <c r="G9" i="4"/>
  <c r="H9" i="4"/>
  <c r="I9" i="4"/>
  <c r="D4" i="4"/>
  <c r="K4" i="4" s="1"/>
  <c r="D5" i="4"/>
  <c r="K5" i="4" s="1"/>
  <c r="D6" i="4"/>
  <c r="K6" i="4" s="1"/>
  <c r="D7" i="4"/>
  <c r="K7" i="4" s="1"/>
  <c r="D8" i="4"/>
  <c r="K8" i="4" s="1"/>
  <c r="D3" i="4"/>
  <c r="K3" i="4" s="1"/>
  <c r="D9" i="4" l="1"/>
  <c r="K9" i="4" s="1"/>
</calcChain>
</file>

<file path=xl/sharedStrings.xml><?xml version="1.0" encoding="utf-8"?>
<sst xmlns="http://schemas.openxmlformats.org/spreadsheetml/2006/main" count="26" uniqueCount="26">
  <si>
    <t>Kecamatan</t>
  </si>
  <si>
    <t>Gunungsitoli Selatan</t>
  </si>
  <si>
    <t>Disabilitas Fisik</t>
  </si>
  <si>
    <t>Gunungsitoli</t>
  </si>
  <si>
    <t>Gunungsitoli Barat</t>
  </si>
  <si>
    <t>Disabilitas Intelektual</t>
  </si>
  <si>
    <t>Disabilitas Ganda</t>
  </si>
  <si>
    <t>Disabilitas Sensorik</t>
  </si>
  <si>
    <t>Gunungsitoli Utara</t>
  </si>
  <si>
    <t>Gunungsitoli Idanoi</t>
  </si>
  <si>
    <t>Disabilitas Mental</t>
  </si>
  <si>
    <t>No</t>
  </si>
  <si>
    <t>Kode Daerah</t>
  </si>
  <si>
    <t>Jumlah (Orang)</t>
  </si>
  <si>
    <t>12.78.01</t>
  </si>
  <si>
    <t>12.78.02</t>
  </si>
  <si>
    <t>12.78.03</t>
  </si>
  <si>
    <t>12.78.04</t>
  </si>
  <si>
    <t>12.78.05</t>
  </si>
  <si>
    <t>Gunungsitoli Alo’oa</t>
  </si>
  <si>
    <t>12.78.06</t>
  </si>
  <si>
    <t>TOTAL</t>
  </si>
  <si>
    <t>Jenis Disabilitas</t>
  </si>
  <si>
    <t>Jumlah Keluarga Penyandang Disabilitas</t>
  </si>
  <si>
    <t>Persentase Keluarga Yang Mempunyai Penyandang Disabilitas Berat</t>
  </si>
  <si>
    <t>Persentase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</si>
</sst>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/>
    <xf numFmtId="43" fontId="0" fillId="0" borderId="1" xfId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"/>
  <sheetViews>
    <sheetView tabSelected="1" workbookViewId="0">
      <selection activeCell="C12" sqref="C12"/>
    </sheetView>
  </sheetViews>
  <sheetFormatPr defaultRowHeight="14.5" x14ac:dyDescent="0.35"/>
  <cols>
    <col min="3" max="3" width="19.7265625" customWidth="1"/>
    <col min="4" max="4" width="17.81640625" customWidth="1"/>
    <col min="5" max="5" width="12.26953125" customWidth="1"/>
    <col min="6" max="6" width="11.81640625" customWidth="1"/>
    <col min="7" max="7" width="16" customWidth="1"/>
    <col min="8" max="8" width="13.26953125" customWidth="1"/>
    <col min="9" max="9" width="11.81640625" customWidth="1"/>
    <col min="10" max="10" width="21.7265625" customWidth="1"/>
    <col min="11" max="11" width="13.26953125" bestFit="1" customWidth="1"/>
  </cols>
  <sheetData>
    <row r="1" spans="1:11" ht="32.25" customHeight="1" x14ac:dyDescent="0.35">
      <c r="A1" s="12" t="s">
        <v>11</v>
      </c>
      <c r="B1" s="12" t="s">
        <v>12</v>
      </c>
      <c r="C1" s="12" t="s">
        <v>0</v>
      </c>
      <c r="D1" s="12" t="s">
        <v>13</v>
      </c>
      <c r="E1" s="11" t="s">
        <v>22</v>
      </c>
      <c r="F1" s="11"/>
      <c r="G1" s="11"/>
      <c r="H1" s="11"/>
      <c r="I1" s="11"/>
      <c r="J1" s="12" t="s">
        <v>24</v>
      </c>
      <c r="K1" s="12"/>
    </row>
    <row r="2" spans="1:11" ht="29" x14ac:dyDescent="0.35">
      <c r="A2" s="12"/>
      <c r="B2" s="12"/>
      <c r="C2" s="12"/>
      <c r="D2" s="12"/>
      <c r="E2" s="7" t="s">
        <v>2</v>
      </c>
      <c r="F2" s="7" t="s">
        <v>10</v>
      </c>
      <c r="G2" s="7" t="s">
        <v>5</v>
      </c>
      <c r="H2" s="7" t="s">
        <v>7</v>
      </c>
      <c r="I2" s="7" t="s">
        <v>6</v>
      </c>
      <c r="J2" s="7" t="s">
        <v>23</v>
      </c>
      <c r="K2" s="7" t="s">
        <v>25</v>
      </c>
    </row>
    <row r="3" spans="1:11" x14ac:dyDescent="0.35">
      <c r="A3" s="1">
        <v>1</v>
      </c>
      <c r="B3" s="2" t="s">
        <v>14</v>
      </c>
      <c r="C3" s="3" t="s">
        <v>3</v>
      </c>
      <c r="D3" s="4">
        <f>SUM(E3:I3)</f>
        <v>86</v>
      </c>
      <c r="E3" s="5">
        <v>47</v>
      </c>
      <c r="F3" s="5">
        <v>11</v>
      </c>
      <c r="G3" s="5">
        <v>11</v>
      </c>
      <c r="H3" s="5">
        <v>14</v>
      </c>
      <c r="I3" s="5">
        <v>3</v>
      </c>
      <c r="J3" s="5">
        <v>183</v>
      </c>
      <c r="K3" s="6">
        <f>D3/J3*100</f>
        <v>46.994535519125684</v>
      </c>
    </row>
    <row r="4" spans="1:11" x14ac:dyDescent="0.35">
      <c r="A4" s="1">
        <v>2</v>
      </c>
      <c r="B4" s="2" t="s">
        <v>15</v>
      </c>
      <c r="C4" s="3" t="s">
        <v>1</v>
      </c>
      <c r="D4" s="4">
        <f t="shared" ref="D4:D8" si="0">SUM(E4:I4)</f>
        <v>46</v>
      </c>
      <c r="E4" s="5">
        <v>31</v>
      </c>
      <c r="F4" s="5">
        <v>5</v>
      </c>
      <c r="G4" s="5">
        <v>4</v>
      </c>
      <c r="H4" s="5">
        <v>5</v>
      </c>
      <c r="I4" s="5">
        <v>1</v>
      </c>
      <c r="J4" s="5">
        <v>72</v>
      </c>
      <c r="K4" s="6">
        <f t="shared" ref="K4:K8" si="1">D4/J4*100</f>
        <v>63.888888888888886</v>
      </c>
    </row>
    <row r="5" spans="1:11" x14ac:dyDescent="0.35">
      <c r="A5" s="1">
        <v>3</v>
      </c>
      <c r="B5" s="2" t="s">
        <v>16</v>
      </c>
      <c r="C5" s="3" t="s">
        <v>8</v>
      </c>
      <c r="D5" s="4">
        <f t="shared" si="0"/>
        <v>25</v>
      </c>
      <c r="E5" s="5">
        <v>14</v>
      </c>
      <c r="F5" s="5">
        <v>5</v>
      </c>
      <c r="G5" s="5">
        <v>4</v>
      </c>
      <c r="H5" s="5">
        <v>1</v>
      </c>
      <c r="I5" s="5">
        <v>1</v>
      </c>
      <c r="J5" s="5">
        <v>42</v>
      </c>
      <c r="K5" s="6">
        <f t="shared" si="1"/>
        <v>59.523809523809526</v>
      </c>
    </row>
    <row r="6" spans="1:11" x14ac:dyDescent="0.35">
      <c r="A6" s="1">
        <v>4</v>
      </c>
      <c r="B6" s="2" t="s">
        <v>17</v>
      </c>
      <c r="C6" s="3" t="s">
        <v>9</v>
      </c>
      <c r="D6" s="4">
        <f t="shared" si="0"/>
        <v>47</v>
      </c>
      <c r="E6" s="5">
        <v>27</v>
      </c>
      <c r="F6" s="5">
        <v>8</v>
      </c>
      <c r="G6" s="5">
        <v>5</v>
      </c>
      <c r="H6" s="5">
        <v>6</v>
      </c>
      <c r="I6" s="5">
        <v>1</v>
      </c>
      <c r="J6" s="5">
        <v>85</v>
      </c>
      <c r="K6" s="6">
        <f t="shared" si="1"/>
        <v>55.294117647058826</v>
      </c>
    </row>
    <row r="7" spans="1:11" x14ac:dyDescent="0.35">
      <c r="A7" s="1">
        <v>5</v>
      </c>
      <c r="B7" s="2" t="s">
        <v>18</v>
      </c>
      <c r="C7" s="3" t="s">
        <v>19</v>
      </c>
      <c r="D7" s="4">
        <f t="shared" si="0"/>
        <v>36</v>
      </c>
      <c r="E7" s="5">
        <v>23</v>
      </c>
      <c r="F7" s="5">
        <v>3</v>
      </c>
      <c r="G7" s="5">
        <v>2</v>
      </c>
      <c r="H7" s="5">
        <v>5</v>
      </c>
      <c r="I7" s="5">
        <v>3</v>
      </c>
      <c r="J7" s="5">
        <v>55</v>
      </c>
      <c r="K7" s="6">
        <f>D7/J7*100</f>
        <v>65.454545454545453</v>
      </c>
    </row>
    <row r="8" spans="1:11" x14ac:dyDescent="0.35">
      <c r="A8" s="1">
        <v>6</v>
      </c>
      <c r="B8" s="2" t="s">
        <v>20</v>
      </c>
      <c r="C8" s="3" t="s">
        <v>4</v>
      </c>
      <c r="D8" s="4">
        <f t="shared" si="0"/>
        <v>27</v>
      </c>
      <c r="E8" s="5">
        <v>16</v>
      </c>
      <c r="F8" s="5">
        <v>2</v>
      </c>
      <c r="G8" s="5">
        <v>6</v>
      </c>
      <c r="H8" s="5">
        <v>1</v>
      </c>
      <c r="I8" s="5">
        <v>2</v>
      </c>
      <c r="J8" s="5">
        <v>45</v>
      </c>
      <c r="K8" s="6">
        <f t="shared" si="1"/>
        <v>60</v>
      </c>
    </row>
    <row r="9" spans="1:11" x14ac:dyDescent="0.35">
      <c r="A9" s="8" t="s">
        <v>21</v>
      </c>
      <c r="B9" s="9"/>
      <c r="C9" s="10"/>
      <c r="D9" s="4">
        <f>SUM(D3:D8)</f>
        <v>267</v>
      </c>
      <c r="E9" s="4">
        <f t="shared" ref="E9:I9" si="2">SUM(E3:E8)</f>
        <v>158</v>
      </c>
      <c r="F9" s="4">
        <f t="shared" si="2"/>
        <v>34</v>
      </c>
      <c r="G9" s="4">
        <f t="shared" si="2"/>
        <v>32</v>
      </c>
      <c r="H9" s="4">
        <f t="shared" si="2"/>
        <v>32</v>
      </c>
      <c r="I9" s="4">
        <f t="shared" si="2"/>
        <v>11</v>
      </c>
      <c r="J9" s="4">
        <f>SUM(J3:J8)</f>
        <v>482</v>
      </c>
      <c r="K9" s="6">
        <f>D9/J9*100</f>
        <v>55.394190871369297</v>
      </c>
    </row>
  </sheetData>
  <mergeCells count="7">
    <mergeCell ref="A9:C9"/>
    <mergeCell ref="E1:I1"/>
    <mergeCell ref="J1:K1"/>
    <mergeCell ref="A1:A2"/>
    <mergeCell ref="B1:B2"/>
    <mergeCell ref="C1:C2"/>
    <mergeCell ref="D1:D2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62FF623-03C9-4E0F-AAAD-815D05443128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Penyandang Disabilitas Berat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jonius batee jonius batee</cp:lastModifiedBy>
  <dcterms:created xsi:type="dcterms:W3CDTF">2026-05-22T03:33:53Z</dcterms:created>
  <dcterms:modified xsi:type="dcterms:W3CDTF">2026-06-04T07:30:34Z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{162FF623-03C9-4E0F-AAAD-815D05443128}</vt:lpwstr>
  </property>
</Properties>
</file>